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2"/>
  </bookViews>
  <sheets>
    <sheet name="Kontoudtog" sheetId="1" r:id="rId1"/>
    <sheet name="Regnskab sorteret" sheetId="2" r:id="rId2"/>
    <sheet name="Budget 2018" sheetId="3" r:id="rId3"/>
  </sheets>
  <calcPr calcId="125725"/>
</workbook>
</file>

<file path=xl/calcChain.xml><?xml version="1.0" encoding="utf-8"?>
<calcChain xmlns="http://schemas.openxmlformats.org/spreadsheetml/2006/main">
  <c r="G95" i="2"/>
  <c r="H30" i="3"/>
  <c r="G30"/>
  <c r="F30"/>
  <c r="E30"/>
  <c r="G29"/>
  <c r="G23"/>
  <c r="F23"/>
  <c r="H13"/>
  <c r="H25" s="1"/>
  <c r="G13"/>
  <c r="G25" s="1"/>
  <c r="F13"/>
  <c r="E13"/>
  <c r="H97" i="2"/>
  <c r="H2"/>
  <c r="K98"/>
  <c r="G31"/>
  <c r="I94"/>
  <c r="G86"/>
  <c r="G77"/>
  <c r="G73"/>
  <c r="G17"/>
  <c r="G28"/>
  <c r="F25" i="3" l="1"/>
</calcChain>
</file>

<file path=xl/sharedStrings.xml><?xml version="1.0" encoding="utf-8"?>
<sst xmlns="http://schemas.openxmlformats.org/spreadsheetml/2006/main" count="228" uniqueCount="103">
  <si>
    <t>Herrestrup 2018....</t>
  </si>
  <si>
    <t>NRGI ELSALG A/S</t>
  </si>
  <si>
    <t>FORENINGEN SAMSØ BREDBÅND</t>
  </si>
  <si>
    <t>Rente af indestående</t>
  </si>
  <si>
    <t>Jes - bidrag 2018</t>
  </si>
  <si>
    <t>Boxer</t>
  </si>
  <si>
    <t>Havemand 2017</t>
  </si>
  <si>
    <t>Sommerhus 2018 Jens</t>
  </si>
  <si>
    <t>Morten bidrag 2018</t>
  </si>
  <si>
    <t>Martin 1.-3. decembe</t>
  </si>
  <si>
    <t>Ifølge separat advis nr. 121712180903595/Jan og Keld bidrag 2</t>
  </si>
  <si>
    <t>Ifølge separat advis nr. 121712160138285/Årligt bidrag - S...</t>
  </si>
  <si>
    <t>Webhotel/Søren</t>
  </si>
  <si>
    <t>NORDSAMSØ VANDVÆRK A.M.B.A</t>
  </si>
  <si>
    <t>Retur spil ødelagt</t>
  </si>
  <si>
    <t>Jes 25.-27. okt</t>
  </si>
  <si>
    <t>Jes nov og dec</t>
  </si>
  <si>
    <t>Inddækning skorsten</t>
  </si>
  <si>
    <t>Jes 20.-26. sep</t>
  </si>
  <si>
    <t>Overførsel</t>
  </si>
  <si>
    <t>Jes 11.-15. sep</t>
  </si>
  <si>
    <t>Morten 15. 16. sep</t>
  </si>
  <si>
    <t>Ifølge separat advis nr. 121708310301363/Søren 2 x 2 overn...</t>
  </si>
  <si>
    <t>Keld sommerhus</t>
  </si>
  <si>
    <t>Jes uge 35 1 dag</t>
  </si>
  <si>
    <t>SAMSØ KOMMUNE</t>
  </si>
  <si>
    <t>marianne</t>
  </si>
  <si>
    <t>TW Uge 32</t>
  </si>
  <si>
    <t>Årer - Jens</t>
  </si>
  <si>
    <t>Jan Waldstrøm uge 33</t>
  </si>
  <si>
    <t>Køleskab</t>
  </si>
  <si>
    <t>Bådmotor rep</t>
  </si>
  <si>
    <t>Jens uge 28 &amp; 30</t>
  </si>
  <si>
    <t>Skab til køleskab</t>
  </si>
  <si>
    <t>Morten uge 26</t>
  </si>
  <si>
    <t>Stativ postkasse</t>
  </si>
  <si>
    <t>Stegepande</t>
  </si>
  <si>
    <t>Jes uge 25</t>
  </si>
  <si>
    <t>Jens Ophalervogn</t>
  </si>
  <si>
    <t>Ophalerspil m.m.</t>
  </si>
  <si>
    <t>Ophalervogn</t>
  </si>
  <si>
    <t>BÅD  Jes</t>
  </si>
  <si>
    <t>Båd-Keld/jan</t>
  </si>
  <si>
    <t>Jes 2.-5. juni</t>
  </si>
  <si>
    <t>NRGI ENERGI A/S</t>
  </si>
  <si>
    <t>Morten båd mv.</t>
  </si>
  <si>
    <t>Båd - Torben</t>
  </si>
  <si>
    <t>Marianne kr. Himmelf</t>
  </si>
  <si>
    <t>Forårsrengøring</t>
  </si>
  <si>
    <t>Båd - Søren</t>
  </si>
  <si>
    <t>Jes 21.-23. maj</t>
  </si>
  <si>
    <t>Bundvægte lameller</t>
  </si>
  <si>
    <t>Rensning lameller</t>
  </si>
  <si>
    <t>Moten 13.-14. maj</t>
  </si>
  <si>
    <t>Jes 29/4-3/5</t>
  </si>
  <si>
    <t>Jens 24.-26. april</t>
  </si>
  <si>
    <t>Kirkegård</t>
  </si>
  <si>
    <t>Marianne</t>
  </si>
  <si>
    <t>Påske TW</t>
  </si>
  <si>
    <t>Benzin/leje buskrydd</t>
  </si>
  <si>
    <t>Jes 25.-26. Marts</t>
  </si>
  <si>
    <t>Jes 17. 18. Mar</t>
  </si>
  <si>
    <t>Mad generalforsamlin</t>
  </si>
  <si>
    <t>Jes 9. 10. Mar</t>
  </si>
  <si>
    <t>Ifølge separat advis nr. 121703010148590/Bet. for tre uger...</t>
  </si>
  <si>
    <t>Jes 25.-26. Feb</t>
  </si>
  <si>
    <t>Forsikring sommerhus</t>
  </si>
  <si>
    <t>Jes ekstra dag</t>
  </si>
  <si>
    <t>Jes 26.-29. januar</t>
  </si>
  <si>
    <t>3 overnat Marianne</t>
  </si>
  <si>
    <t xml:space="preserve">                   </t>
  </si>
  <si>
    <t xml:space="preserve">       </t>
  </si>
  <si>
    <t>Leje m. v.</t>
  </si>
  <si>
    <t>Faste udgifter</t>
  </si>
  <si>
    <t>bevægelser</t>
  </si>
  <si>
    <t>Saldo</t>
  </si>
  <si>
    <t>Leje m.v.</t>
  </si>
  <si>
    <t>Øvrige udgifter</t>
  </si>
  <si>
    <t>Årligt bidrag</t>
  </si>
  <si>
    <t>Årligt bidrag indbetalt i 2016 for 2017</t>
  </si>
  <si>
    <t>Årligt bidrag indbetalt i 2017 for 2018</t>
  </si>
  <si>
    <t>Budget</t>
  </si>
  <si>
    <t>Udgifter</t>
  </si>
  <si>
    <t>NRGI NET A/S</t>
  </si>
  <si>
    <t>Forsikringer</t>
  </si>
  <si>
    <t>G-forsamling</t>
  </si>
  <si>
    <t>Anskaffelser</t>
  </si>
  <si>
    <t>Plæneklipper</t>
  </si>
  <si>
    <t>Grotten</t>
  </si>
  <si>
    <t>Hus inde</t>
  </si>
  <si>
    <t xml:space="preserve">Hus ude </t>
  </si>
  <si>
    <t>Årlig rengøring</t>
  </si>
  <si>
    <t>Havemand</t>
  </si>
  <si>
    <t>Løbende udgifter</t>
  </si>
  <si>
    <t>sum</t>
  </si>
  <si>
    <t>Årlig indbetaling</t>
  </si>
  <si>
    <t>Leje 140 dage a (100/150 kr)</t>
  </si>
  <si>
    <t>ca</t>
  </si>
  <si>
    <t>120 dage a 150 kr i 2018</t>
  </si>
  <si>
    <t>indtægter</t>
  </si>
  <si>
    <t xml:space="preserve">konto pr jan </t>
  </si>
  <si>
    <t>heraf 30000 indbetaling for 2018</t>
  </si>
  <si>
    <t>Overskud</t>
  </si>
</sst>
</file>

<file path=xl/styles.xml><?xml version="1.0" encoding="utf-8"?>
<styleSheet xmlns="http://schemas.openxmlformats.org/spreadsheetml/2006/main">
  <numFmts count="1">
    <numFmt numFmtId="164" formatCode="###,\ ###,##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164" fontId="18" fillId="0" borderId="0" xfId="0" applyNumberFormat="1" applyFont="1"/>
    <xf numFmtId="3" fontId="0" fillId="0" borderId="0" xfId="0" applyNumberFormat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20" fillId="0" borderId="0" xfId="0" applyFont="1"/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2"/>
  <sheetViews>
    <sheetView workbookViewId="0">
      <selection activeCell="C26" sqref="C26"/>
    </sheetView>
  </sheetViews>
  <sheetFormatPr defaultRowHeight="15"/>
  <cols>
    <col min="1" max="1" width="0.28515625" customWidth="1"/>
    <col min="2" max="2" width="17.85546875" customWidth="1"/>
    <col min="3" max="3" width="31.28515625" customWidth="1"/>
    <col min="4" max="4" width="11.7109375" customWidth="1"/>
    <col min="5" max="5" width="14.140625" customWidth="1"/>
  </cols>
  <sheetData>
    <row r="1" spans="1:7">
      <c r="A1" s="1" t="s">
        <v>71</v>
      </c>
      <c r="B1" s="1">
        <v>43103</v>
      </c>
      <c r="C1" t="s">
        <v>0</v>
      </c>
      <c r="D1" s="2">
        <v>6000</v>
      </c>
      <c r="E1" s="2">
        <v>26019.61</v>
      </c>
    </row>
    <row r="2" spans="1:7">
      <c r="A2" s="1">
        <v>43102</v>
      </c>
      <c r="B2" s="1">
        <v>43102</v>
      </c>
      <c r="C2" t="s">
        <v>1</v>
      </c>
      <c r="D2" s="2">
        <v>-1766.21</v>
      </c>
      <c r="E2" s="2">
        <v>20019.61</v>
      </c>
    </row>
    <row r="3" spans="1:7">
      <c r="A3" s="1">
        <v>43102</v>
      </c>
      <c r="B3" s="1">
        <v>43102</v>
      </c>
      <c r="C3" t="s">
        <v>2</v>
      </c>
      <c r="D3">
        <v>-525</v>
      </c>
      <c r="E3" s="2">
        <v>21785.82</v>
      </c>
    </row>
    <row r="4" spans="1:7">
      <c r="A4" s="1">
        <v>43100</v>
      </c>
      <c r="B4" s="1">
        <v>43100</v>
      </c>
      <c r="C4" t="s">
        <v>3</v>
      </c>
      <c r="D4">
        <v>18.11</v>
      </c>
      <c r="E4" s="2">
        <v>22310.82</v>
      </c>
    </row>
    <row r="5" spans="1:7">
      <c r="A5" s="1">
        <v>43098</v>
      </c>
      <c r="B5" s="1">
        <v>43098</v>
      </c>
      <c r="C5" t="s">
        <v>4</v>
      </c>
      <c r="D5" s="2">
        <v>3000</v>
      </c>
      <c r="E5" s="2">
        <v>22292.71</v>
      </c>
      <c r="G5" t="s">
        <v>70</v>
      </c>
    </row>
    <row r="6" spans="1:7">
      <c r="A6" s="1">
        <v>43098</v>
      </c>
      <c r="B6" s="1">
        <v>43098</v>
      </c>
      <c r="C6" t="s">
        <v>5</v>
      </c>
      <c r="D6">
        <v>-59</v>
      </c>
      <c r="E6" s="2">
        <v>19292.71</v>
      </c>
    </row>
    <row r="7" spans="1:7">
      <c r="A7" s="1">
        <v>43097</v>
      </c>
      <c r="B7" s="1">
        <v>43097</v>
      </c>
      <c r="C7" t="s">
        <v>6</v>
      </c>
      <c r="D7" s="2">
        <v>-3000</v>
      </c>
      <c r="E7" s="2">
        <v>19351.71</v>
      </c>
    </row>
    <row r="8" spans="1:7">
      <c r="A8" s="1">
        <v>43097</v>
      </c>
      <c r="B8" s="1">
        <v>43097</v>
      </c>
      <c r="C8" t="s">
        <v>7</v>
      </c>
      <c r="D8" s="2">
        <v>6000</v>
      </c>
      <c r="E8" s="2">
        <v>22351.71</v>
      </c>
    </row>
    <row r="9" spans="1:7">
      <c r="A9" s="1">
        <v>43096</v>
      </c>
      <c r="B9" s="1">
        <v>43096</v>
      </c>
      <c r="C9" t="s">
        <v>8</v>
      </c>
      <c r="D9" s="2">
        <v>3000</v>
      </c>
      <c r="E9" s="2">
        <v>16351.71</v>
      </c>
    </row>
    <row r="10" spans="1:7">
      <c r="A10" s="1">
        <v>43088</v>
      </c>
      <c r="B10" s="1">
        <v>43088</v>
      </c>
      <c r="C10" t="s">
        <v>9</v>
      </c>
      <c r="D10">
        <v>450</v>
      </c>
      <c r="E10" s="2">
        <v>13351.71</v>
      </c>
    </row>
    <row r="11" spans="1:7">
      <c r="A11" s="1">
        <v>43087</v>
      </c>
      <c r="B11" s="1">
        <v>43087</v>
      </c>
      <c r="C11" t="s">
        <v>10</v>
      </c>
      <c r="D11" s="2">
        <v>6000</v>
      </c>
      <c r="E11" s="2">
        <v>12901.71</v>
      </c>
    </row>
    <row r="12" spans="1:7">
      <c r="A12" s="1">
        <v>43087</v>
      </c>
      <c r="B12" s="1">
        <v>43087</v>
      </c>
      <c r="C12" t="s">
        <v>11</v>
      </c>
      <c r="D12" s="2">
        <v>6000</v>
      </c>
      <c r="E12" s="2">
        <v>6901.71</v>
      </c>
    </row>
    <row r="13" spans="1:7">
      <c r="A13" s="1">
        <v>43084</v>
      </c>
      <c r="B13" s="1">
        <v>43084</v>
      </c>
      <c r="C13" t="s">
        <v>12</v>
      </c>
      <c r="D13">
        <v>-783</v>
      </c>
      <c r="E13">
        <v>901.71</v>
      </c>
    </row>
    <row r="14" spans="1:7">
      <c r="A14" s="1">
        <v>43069</v>
      </c>
      <c r="B14" s="1">
        <v>43069</v>
      </c>
      <c r="C14" t="s">
        <v>5</v>
      </c>
      <c r="D14">
        <v>-59</v>
      </c>
      <c r="E14" s="2">
        <v>1684.71</v>
      </c>
    </row>
    <row r="15" spans="1:7">
      <c r="A15" s="1">
        <v>43048</v>
      </c>
      <c r="B15" s="1">
        <v>43048</v>
      </c>
      <c r="C15" t="s">
        <v>13</v>
      </c>
      <c r="D15">
        <v>-929.32</v>
      </c>
      <c r="E15" s="2">
        <v>1743.71</v>
      </c>
    </row>
    <row r="16" spans="1:7">
      <c r="A16" s="1">
        <v>43040</v>
      </c>
      <c r="B16" s="1">
        <v>43040</v>
      </c>
      <c r="C16" t="s">
        <v>14</v>
      </c>
      <c r="D16">
        <v>179</v>
      </c>
      <c r="E16" s="2">
        <v>2673.03</v>
      </c>
    </row>
    <row r="17" spans="1:5">
      <c r="A17" s="1">
        <v>43039</v>
      </c>
      <c r="B17" s="1">
        <v>43039</v>
      </c>
      <c r="C17" t="s">
        <v>5</v>
      </c>
      <c r="D17">
        <v>-59</v>
      </c>
      <c r="E17" s="2">
        <v>2494.0300000000002</v>
      </c>
    </row>
    <row r="18" spans="1:5">
      <c r="A18" s="1">
        <v>43033</v>
      </c>
      <c r="B18" s="1">
        <v>43033</v>
      </c>
      <c r="C18" t="s">
        <v>15</v>
      </c>
      <c r="D18">
        <v>300</v>
      </c>
      <c r="E18" s="2">
        <v>2553.0300000000002</v>
      </c>
    </row>
    <row r="19" spans="1:5">
      <c r="A19" s="1">
        <v>43011</v>
      </c>
      <c r="B19" s="1">
        <v>43011</v>
      </c>
      <c r="C19" t="s">
        <v>16</v>
      </c>
      <c r="D19" s="2">
        <v>1350</v>
      </c>
      <c r="E19" s="2">
        <v>2253.0300000000002</v>
      </c>
    </row>
    <row r="20" spans="1:5">
      <c r="A20" s="1">
        <v>43010</v>
      </c>
      <c r="B20" s="1">
        <v>43010</v>
      </c>
      <c r="C20" t="s">
        <v>1</v>
      </c>
      <c r="D20" s="2">
        <v>-1619.72</v>
      </c>
      <c r="E20">
        <v>903.03</v>
      </c>
    </row>
    <row r="21" spans="1:5">
      <c r="A21" s="1">
        <v>43010</v>
      </c>
      <c r="B21" s="1">
        <v>43010</v>
      </c>
      <c r="C21" t="s">
        <v>2</v>
      </c>
      <c r="D21">
        <v>-375</v>
      </c>
      <c r="E21" s="2">
        <v>2522.75</v>
      </c>
    </row>
    <row r="22" spans="1:5">
      <c r="A22" s="1">
        <v>43007</v>
      </c>
      <c r="B22" s="1">
        <v>43007</v>
      </c>
      <c r="C22" t="s">
        <v>5</v>
      </c>
      <c r="D22">
        <v>-59</v>
      </c>
      <c r="E22" s="2">
        <v>2897.75</v>
      </c>
    </row>
    <row r="23" spans="1:5">
      <c r="A23" s="1">
        <v>43005</v>
      </c>
      <c r="B23" s="1">
        <v>43005</v>
      </c>
      <c r="C23" t="s">
        <v>17</v>
      </c>
      <c r="D23" s="2">
        <v>-3532.35</v>
      </c>
      <c r="E23" s="2">
        <v>2956.75</v>
      </c>
    </row>
    <row r="24" spans="1:5">
      <c r="A24" s="1">
        <v>42998</v>
      </c>
      <c r="B24" s="1">
        <v>42998</v>
      </c>
      <c r="C24" t="s">
        <v>18</v>
      </c>
      <c r="D24">
        <v>900</v>
      </c>
      <c r="E24" s="2">
        <v>6489.1</v>
      </c>
    </row>
    <row r="25" spans="1:5">
      <c r="A25" s="1">
        <v>42993</v>
      </c>
      <c r="B25" s="1">
        <v>42993</v>
      </c>
      <c r="C25" t="s">
        <v>19</v>
      </c>
      <c r="D25" s="2">
        <v>1050</v>
      </c>
      <c r="E25" s="2">
        <v>5589.1</v>
      </c>
    </row>
    <row r="26" spans="1:5">
      <c r="A26" s="1">
        <v>42989</v>
      </c>
      <c r="B26" s="1">
        <v>42989</v>
      </c>
      <c r="C26" t="s">
        <v>20</v>
      </c>
      <c r="D26">
        <v>600</v>
      </c>
      <c r="E26" s="2">
        <v>4539.1000000000004</v>
      </c>
    </row>
    <row r="27" spans="1:5">
      <c r="A27" s="1">
        <v>42989</v>
      </c>
      <c r="B27" s="1">
        <v>42989</v>
      </c>
      <c r="C27" t="s">
        <v>21</v>
      </c>
      <c r="D27">
        <v>300</v>
      </c>
      <c r="E27" s="2">
        <v>3939.1</v>
      </c>
    </row>
    <row r="28" spans="1:5">
      <c r="A28" s="1">
        <v>42978</v>
      </c>
      <c r="B28" s="1">
        <v>42978</v>
      </c>
      <c r="C28" t="s">
        <v>5</v>
      </c>
      <c r="D28">
        <v>-59</v>
      </c>
      <c r="E28" s="2">
        <v>3639.1</v>
      </c>
    </row>
    <row r="29" spans="1:5">
      <c r="A29" s="1">
        <v>42978</v>
      </c>
      <c r="B29" s="1">
        <v>42978</v>
      </c>
      <c r="C29" t="s">
        <v>22</v>
      </c>
      <c r="D29">
        <v>600</v>
      </c>
      <c r="E29" s="2">
        <v>3698.1</v>
      </c>
    </row>
    <row r="30" spans="1:5">
      <c r="A30" s="1">
        <v>42976</v>
      </c>
      <c r="B30" s="1">
        <v>42976</v>
      </c>
      <c r="C30" t="s">
        <v>23</v>
      </c>
      <c r="D30" s="2">
        <v>1050</v>
      </c>
      <c r="E30" s="2">
        <v>3098.1</v>
      </c>
    </row>
    <row r="31" spans="1:5">
      <c r="A31" s="1">
        <v>42972</v>
      </c>
      <c r="B31" s="1">
        <v>42972</v>
      </c>
      <c r="C31" t="s">
        <v>24</v>
      </c>
      <c r="D31" s="2">
        <v>1200</v>
      </c>
      <c r="E31" s="2">
        <v>2048.1</v>
      </c>
    </row>
    <row r="32" spans="1:5">
      <c r="A32" s="1">
        <v>42968</v>
      </c>
      <c r="B32" s="1">
        <v>42968</v>
      </c>
      <c r="C32" t="s">
        <v>25</v>
      </c>
      <c r="D32" s="2">
        <v>-3790.8</v>
      </c>
      <c r="E32">
        <v>848.1</v>
      </c>
    </row>
    <row r="33" spans="1:5">
      <c r="A33" s="1">
        <v>42964</v>
      </c>
      <c r="B33" s="1">
        <v>42964</v>
      </c>
      <c r="C33" t="s">
        <v>26</v>
      </c>
      <c r="D33">
        <v>900</v>
      </c>
      <c r="E33" s="2">
        <v>4638.8999999999996</v>
      </c>
    </row>
    <row r="34" spans="1:5">
      <c r="A34" s="1">
        <v>42957</v>
      </c>
      <c r="B34" s="1">
        <v>42957</v>
      </c>
      <c r="C34" t="s">
        <v>13</v>
      </c>
      <c r="D34">
        <v>-929.32</v>
      </c>
      <c r="E34" s="2">
        <v>3738.9</v>
      </c>
    </row>
    <row r="35" spans="1:5">
      <c r="A35" s="1">
        <v>42954</v>
      </c>
      <c r="B35" s="1">
        <v>42954</v>
      </c>
      <c r="C35" t="s">
        <v>27</v>
      </c>
      <c r="D35" s="2">
        <v>1050</v>
      </c>
      <c r="E35" s="2">
        <v>4668.22</v>
      </c>
    </row>
    <row r="36" spans="1:5">
      <c r="A36" s="1">
        <v>42947</v>
      </c>
      <c r="B36" s="1">
        <v>42947</v>
      </c>
      <c r="C36" t="s">
        <v>5</v>
      </c>
      <c r="D36">
        <v>-59</v>
      </c>
      <c r="E36" s="2">
        <v>3618.22</v>
      </c>
    </row>
    <row r="37" spans="1:5">
      <c r="A37" s="1">
        <v>42947</v>
      </c>
      <c r="B37" s="1">
        <v>42947</v>
      </c>
      <c r="C37" t="s">
        <v>28</v>
      </c>
      <c r="D37">
        <v>-429</v>
      </c>
      <c r="E37" s="2">
        <v>3677.22</v>
      </c>
    </row>
    <row r="38" spans="1:5">
      <c r="A38" s="1">
        <v>42942</v>
      </c>
      <c r="B38" s="1">
        <v>42942</v>
      </c>
      <c r="C38" t="s">
        <v>29</v>
      </c>
      <c r="D38" s="2">
        <v>1050</v>
      </c>
      <c r="E38" s="2">
        <v>4106.22</v>
      </c>
    </row>
    <row r="39" spans="1:5">
      <c r="A39" s="1">
        <v>42937</v>
      </c>
      <c r="B39" s="1">
        <v>42937</v>
      </c>
      <c r="C39" t="s">
        <v>30</v>
      </c>
      <c r="D39" s="2">
        <v>-6499</v>
      </c>
      <c r="E39" s="2">
        <v>3056.22</v>
      </c>
    </row>
    <row r="40" spans="1:5">
      <c r="A40" s="1">
        <v>42930</v>
      </c>
      <c r="B40" s="1">
        <v>42930</v>
      </c>
      <c r="C40" t="s">
        <v>31</v>
      </c>
      <c r="D40">
        <v>-650</v>
      </c>
      <c r="E40" s="2">
        <v>9555.2199999999993</v>
      </c>
    </row>
    <row r="41" spans="1:5">
      <c r="A41" s="1">
        <v>42927</v>
      </c>
      <c r="B41" s="1">
        <v>42927</v>
      </c>
      <c r="C41" t="s">
        <v>32</v>
      </c>
      <c r="D41" s="2">
        <v>2100</v>
      </c>
      <c r="E41" s="2">
        <v>10205.219999999999</v>
      </c>
    </row>
    <row r="42" spans="1:5">
      <c r="A42" s="1">
        <v>42923</v>
      </c>
      <c r="B42" s="1">
        <v>42923</v>
      </c>
      <c r="C42" t="s">
        <v>33</v>
      </c>
      <c r="D42">
        <v>-550</v>
      </c>
      <c r="E42" s="2">
        <v>8105.22</v>
      </c>
    </row>
    <row r="43" spans="1:5">
      <c r="A43" s="1">
        <v>42919</v>
      </c>
      <c r="B43" s="1">
        <v>42919</v>
      </c>
      <c r="C43" t="s">
        <v>1</v>
      </c>
      <c r="D43" s="2">
        <v>-1981.39</v>
      </c>
      <c r="E43" s="2">
        <v>8655.2199999999993</v>
      </c>
    </row>
    <row r="44" spans="1:5">
      <c r="A44" s="1">
        <v>42919</v>
      </c>
      <c r="B44" s="1">
        <v>42919</v>
      </c>
      <c r="C44" t="s">
        <v>2</v>
      </c>
      <c r="D44">
        <v>-375</v>
      </c>
      <c r="E44" s="2">
        <v>10636.61</v>
      </c>
    </row>
    <row r="45" spans="1:5">
      <c r="A45" s="1">
        <v>42916</v>
      </c>
      <c r="B45" s="1">
        <v>42916</v>
      </c>
      <c r="C45" t="s">
        <v>5</v>
      </c>
      <c r="D45">
        <v>-59</v>
      </c>
      <c r="E45" s="2">
        <v>11011.61</v>
      </c>
    </row>
    <row r="46" spans="1:5">
      <c r="A46" s="1">
        <v>42909</v>
      </c>
      <c r="B46" s="1">
        <v>42909</v>
      </c>
      <c r="C46" t="s">
        <v>34</v>
      </c>
      <c r="D46" s="2">
        <v>1050</v>
      </c>
      <c r="E46" s="2">
        <v>11070.61</v>
      </c>
    </row>
    <row r="47" spans="1:5">
      <c r="A47" s="1">
        <v>42909</v>
      </c>
      <c r="B47" s="1">
        <v>42909</v>
      </c>
      <c r="C47" t="s">
        <v>35</v>
      </c>
      <c r="D47">
        <v>-350</v>
      </c>
      <c r="E47" s="2">
        <v>10020.61</v>
      </c>
    </row>
    <row r="48" spans="1:5">
      <c r="A48" s="1">
        <v>42909</v>
      </c>
      <c r="B48" s="1">
        <v>42909</v>
      </c>
      <c r="C48" t="s">
        <v>36</v>
      </c>
      <c r="D48">
        <v>-250</v>
      </c>
      <c r="E48" s="2">
        <v>10370.61</v>
      </c>
    </row>
    <row r="49" spans="1:5">
      <c r="A49" s="1">
        <v>42902</v>
      </c>
      <c r="B49" s="1">
        <v>42902</v>
      </c>
      <c r="C49" t="s">
        <v>37</v>
      </c>
      <c r="D49" s="2">
        <v>1050</v>
      </c>
      <c r="E49" s="2">
        <v>10620.61</v>
      </c>
    </row>
    <row r="50" spans="1:5">
      <c r="A50" s="1">
        <v>42898</v>
      </c>
      <c r="B50" s="1">
        <v>42898</v>
      </c>
      <c r="C50" t="s">
        <v>38</v>
      </c>
      <c r="D50">
        <v>707</v>
      </c>
      <c r="E50" s="2">
        <v>9570.61</v>
      </c>
    </row>
    <row r="51" spans="1:5">
      <c r="A51" s="1">
        <v>42892</v>
      </c>
      <c r="B51" s="1">
        <v>42892</v>
      </c>
      <c r="C51" t="s">
        <v>39</v>
      </c>
      <c r="D51">
        <v>-545</v>
      </c>
      <c r="E51" s="2">
        <v>8863.61</v>
      </c>
    </row>
    <row r="52" spans="1:5">
      <c r="A52" s="1">
        <v>42892</v>
      </c>
      <c r="B52" s="1">
        <v>42892</v>
      </c>
      <c r="C52" t="s">
        <v>40</v>
      </c>
      <c r="D52" s="2">
        <v>-2990</v>
      </c>
      <c r="E52" s="2">
        <v>9408.61</v>
      </c>
    </row>
    <row r="53" spans="1:5">
      <c r="A53" s="1">
        <v>42892</v>
      </c>
      <c r="B53" s="1">
        <v>42892</v>
      </c>
      <c r="C53" t="s">
        <v>41</v>
      </c>
      <c r="D53">
        <v>355</v>
      </c>
      <c r="E53" s="2">
        <v>12398.61</v>
      </c>
    </row>
    <row r="54" spans="1:5">
      <c r="A54" s="1">
        <v>42888</v>
      </c>
      <c r="B54" s="1">
        <v>42888</v>
      </c>
      <c r="C54" t="s">
        <v>42</v>
      </c>
      <c r="D54">
        <v>707</v>
      </c>
      <c r="E54" s="2">
        <v>12043.61</v>
      </c>
    </row>
    <row r="55" spans="1:5">
      <c r="A55" s="1">
        <v>42888</v>
      </c>
      <c r="B55" s="1">
        <v>42888</v>
      </c>
      <c r="C55" t="s">
        <v>43</v>
      </c>
      <c r="D55">
        <v>450</v>
      </c>
      <c r="E55" s="2">
        <v>11336.61</v>
      </c>
    </row>
    <row r="56" spans="1:5">
      <c r="A56" s="1">
        <v>42887</v>
      </c>
      <c r="B56" s="1">
        <v>42887</v>
      </c>
      <c r="C56" t="s">
        <v>44</v>
      </c>
      <c r="D56">
        <v>-834.29</v>
      </c>
      <c r="E56" s="2">
        <v>10886.61</v>
      </c>
    </row>
    <row r="57" spans="1:5">
      <c r="A57" s="1">
        <v>42886</v>
      </c>
      <c r="B57" s="1">
        <v>42886</v>
      </c>
      <c r="C57" t="s">
        <v>45</v>
      </c>
      <c r="D57">
        <v>354</v>
      </c>
      <c r="E57" s="2">
        <v>11720.9</v>
      </c>
    </row>
    <row r="58" spans="1:5">
      <c r="A58" s="1">
        <v>42886</v>
      </c>
      <c r="B58" s="1">
        <v>42886</v>
      </c>
      <c r="C58" t="s">
        <v>5</v>
      </c>
      <c r="D58">
        <v>-59</v>
      </c>
      <c r="E58" s="2">
        <v>11366.9</v>
      </c>
    </row>
    <row r="59" spans="1:5">
      <c r="A59" s="1">
        <v>42885</v>
      </c>
      <c r="B59" s="1">
        <v>42885</v>
      </c>
      <c r="C59" t="s">
        <v>46</v>
      </c>
      <c r="D59">
        <v>707</v>
      </c>
      <c r="E59" s="2">
        <v>11425.9</v>
      </c>
    </row>
    <row r="60" spans="1:5">
      <c r="A60" s="1">
        <v>42884</v>
      </c>
      <c r="B60" s="1">
        <v>42884</v>
      </c>
      <c r="C60" t="s">
        <v>47</v>
      </c>
      <c r="D60">
        <v>450</v>
      </c>
      <c r="E60" s="2">
        <v>10718.9</v>
      </c>
    </row>
    <row r="61" spans="1:5">
      <c r="A61" s="1">
        <v>42884</v>
      </c>
      <c r="B61" s="1">
        <v>42884</v>
      </c>
      <c r="C61" t="s">
        <v>48</v>
      </c>
      <c r="D61" s="2">
        <v>-1500</v>
      </c>
      <c r="E61" s="2">
        <v>10268.9</v>
      </c>
    </row>
    <row r="62" spans="1:5">
      <c r="A62" s="1">
        <v>42884</v>
      </c>
      <c r="B62" s="1">
        <v>42884</v>
      </c>
      <c r="C62" t="s">
        <v>49</v>
      </c>
      <c r="D62">
        <v>707</v>
      </c>
      <c r="E62" s="2">
        <v>11768.9</v>
      </c>
    </row>
    <row r="63" spans="1:5">
      <c r="A63" s="1">
        <v>42877</v>
      </c>
      <c r="B63" s="1">
        <v>42877</v>
      </c>
      <c r="C63" t="s">
        <v>50</v>
      </c>
      <c r="D63">
        <v>450</v>
      </c>
      <c r="E63" s="2">
        <v>11061.9</v>
      </c>
    </row>
    <row r="64" spans="1:5">
      <c r="A64" s="1">
        <v>42871</v>
      </c>
      <c r="B64" s="1">
        <v>42871</v>
      </c>
      <c r="C64" t="s">
        <v>51</v>
      </c>
      <c r="D64">
        <v>-180</v>
      </c>
      <c r="E64" s="2">
        <v>10611.9</v>
      </c>
    </row>
    <row r="65" spans="1:5">
      <c r="A65" s="1">
        <v>42871</v>
      </c>
      <c r="B65" s="1">
        <v>42871</v>
      </c>
      <c r="C65" t="s">
        <v>52</v>
      </c>
      <c r="D65">
        <v>-608</v>
      </c>
      <c r="E65" s="2">
        <v>10791.9</v>
      </c>
    </row>
    <row r="66" spans="1:5">
      <c r="A66" s="1">
        <v>42870</v>
      </c>
      <c r="B66" s="1">
        <v>42870</v>
      </c>
      <c r="C66" t="s">
        <v>53</v>
      </c>
      <c r="D66">
        <v>150</v>
      </c>
      <c r="E66" s="2">
        <v>11399.9</v>
      </c>
    </row>
    <row r="67" spans="1:5">
      <c r="A67" s="1">
        <v>42865</v>
      </c>
      <c r="B67" s="1">
        <v>42865</v>
      </c>
      <c r="C67" t="s">
        <v>13</v>
      </c>
      <c r="D67">
        <v>-929.32</v>
      </c>
      <c r="E67" s="2">
        <v>11249.9</v>
      </c>
    </row>
    <row r="68" spans="1:5">
      <c r="A68" s="1">
        <v>42853</v>
      </c>
      <c r="B68" s="1">
        <v>42853</v>
      </c>
      <c r="C68" t="s">
        <v>54</v>
      </c>
      <c r="D68">
        <v>600</v>
      </c>
      <c r="E68" s="2">
        <v>12179.22</v>
      </c>
    </row>
    <row r="69" spans="1:5">
      <c r="A69" s="1">
        <v>42853</v>
      </c>
      <c r="B69" s="1">
        <v>42853</v>
      </c>
      <c r="C69" t="s">
        <v>55</v>
      </c>
      <c r="D69">
        <v>450</v>
      </c>
      <c r="E69" s="2">
        <v>11579.22</v>
      </c>
    </row>
    <row r="70" spans="1:5">
      <c r="A70" s="1">
        <v>42853</v>
      </c>
      <c r="B70" s="1">
        <v>42853</v>
      </c>
      <c r="C70" t="s">
        <v>5</v>
      </c>
      <c r="D70">
        <v>-59</v>
      </c>
      <c r="E70" s="2">
        <v>11129.22</v>
      </c>
    </row>
    <row r="71" spans="1:5">
      <c r="A71" s="1">
        <v>42843</v>
      </c>
      <c r="B71" s="1">
        <v>42843</v>
      </c>
      <c r="C71" t="s">
        <v>56</v>
      </c>
      <c r="D71" s="2">
        <v>-1836.22</v>
      </c>
      <c r="E71" s="2">
        <v>11188.22</v>
      </c>
    </row>
    <row r="72" spans="1:5">
      <c r="A72" s="1">
        <v>42843</v>
      </c>
      <c r="B72" s="1">
        <v>42843</v>
      </c>
      <c r="C72" t="s">
        <v>57</v>
      </c>
      <c r="D72">
        <v>450</v>
      </c>
      <c r="E72" s="2">
        <v>13024.44</v>
      </c>
    </row>
    <row r="73" spans="1:5">
      <c r="A73" s="1">
        <v>42836</v>
      </c>
      <c r="B73" s="1">
        <v>42836</v>
      </c>
      <c r="C73" t="s">
        <v>58</v>
      </c>
      <c r="D73">
        <v>600</v>
      </c>
      <c r="E73" s="2">
        <v>12574.44</v>
      </c>
    </row>
    <row r="74" spans="1:5">
      <c r="A74" s="1">
        <v>42835</v>
      </c>
      <c r="B74" s="1">
        <v>42835</v>
      </c>
      <c r="C74" t="s">
        <v>59</v>
      </c>
      <c r="D74">
        <v>-235</v>
      </c>
      <c r="E74" s="2">
        <v>11974.44</v>
      </c>
    </row>
    <row r="75" spans="1:5">
      <c r="A75" s="1">
        <v>42828</v>
      </c>
      <c r="B75" s="1">
        <v>42828</v>
      </c>
      <c r="C75" t="s">
        <v>2</v>
      </c>
      <c r="D75">
        <v>-375</v>
      </c>
      <c r="E75" s="2">
        <v>12209.44</v>
      </c>
    </row>
    <row r="76" spans="1:5">
      <c r="A76" s="1">
        <v>42825</v>
      </c>
      <c r="B76" s="1">
        <v>42825</v>
      </c>
      <c r="C76" t="s">
        <v>5</v>
      </c>
      <c r="D76">
        <v>-59</v>
      </c>
      <c r="E76" s="2">
        <v>12584.44</v>
      </c>
    </row>
    <row r="77" spans="1:5">
      <c r="A77" s="1">
        <v>42818</v>
      </c>
      <c r="B77" s="1">
        <v>42818</v>
      </c>
      <c r="C77" t="s">
        <v>60</v>
      </c>
      <c r="D77">
        <v>300</v>
      </c>
      <c r="E77" s="2">
        <v>12643.44</v>
      </c>
    </row>
    <row r="78" spans="1:5">
      <c r="A78" s="1">
        <v>42811</v>
      </c>
      <c r="B78" s="1">
        <v>42811</v>
      </c>
      <c r="C78" t="s">
        <v>61</v>
      </c>
      <c r="D78">
        <v>300</v>
      </c>
      <c r="E78" s="2">
        <v>12343.44</v>
      </c>
    </row>
    <row r="79" spans="1:5">
      <c r="A79" s="1">
        <v>42807</v>
      </c>
      <c r="B79" s="1">
        <v>42807</v>
      </c>
      <c r="C79" t="s">
        <v>62</v>
      </c>
      <c r="D79">
        <v>-540</v>
      </c>
      <c r="E79" s="2">
        <v>12043.44</v>
      </c>
    </row>
    <row r="80" spans="1:5">
      <c r="A80" s="1">
        <v>42803</v>
      </c>
      <c r="B80" s="1">
        <v>42803</v>
      </c>
      <c r="C80" t="s">
        <v>63</v>
      </c>
      <c r="D80">
        <v>300</v>
      </c>
      <c r="E80" s="2">
        <v>12583.44</v>
      </c>
    </row>
    <row r="81" spans="1:5">
      <c r="A81" s="1">
        <v>42795</v>
      </c>
      <c r="B81" s="1">
        <v>42795</v>
      </c>
      <c r="C81" t="s">
        <v>44</v>
      </c>
      <c r="D81" s="2">
        <v>-4276.38</v>
      </c>
      <c r="E81" s="2">
        <v>12283.44</v>
      </c>
    </row>
    <row r="82" spans="1:5">
      <c r="A82" s="1">
        <v>42795</v>
      </c>
      <c r="B82" s="1">
        <v>42795</v>
      </c>
      <c r="C82" t="s">
        <v>64</v>
      </c>
      <c r="D82" s="2">
        <v>3150</v>
      </c>
      <c r="E82" s="2">
        <v>16559.82</v>
      </c>
    </row>
    <row r="83" spans="1:5">
      <c r="A83" s="1">
        <v>42794</v>
      </c>
      <c r="B83" s="1">
        <v>42794</v>
      </c>
      <c r="C83" t="s">
        <v>5</v>
      </c>
      <c r="D83">
        <v>-59</v>
      </c>
      <c r="E83" s="2">
        <v>13409.82</v>
      </c>
    </row>
    <row r="84" spans="1:5">
      <c r="A84" s="1">
        <v>42790</v>
      </c>
      <c r="B84" s="1">
        <v>42790</v>
      </c>
      <c r="C84" t="s">
        <v>65</v>
      </c>
      <c r="D84">
        <v>300</v>
      </c>
      <c r="E84" s="2">
        <v>13468.82</v>
      </c>
    </row>
    <row r="85" spans="1:5">
      <c r="A85" s="1">
        <v>42786</v>
      </c>
      <c r="B85" s="1">
        <v>42786</v>
      </c>
      <c r="C85" t="s">
        <v>25</v>
      </c>
      <c r="D85" s="2">
        <v>-4061.42</v>
      </c>
      <c r="E85" s="2">
        <v>13168.82</v>
      </c>
    </row>
    <row r="86" spans="1:5">
      <c r="A86" s="1">
        <v>42776</v>
      </c>
      <c r="B86" s="1">
        <v>42776</v>
      </c>
      <c r="C86" t="s">
        <v>13</v>
      </c>
      <c r="D86">
        <v>-929.28</v>
      </c>
      <c r="E86" s="2">
        <v>17230.240000000002</v>
      </c>
    </row>
    <row r="87" spans="1:5">
      <c r="A87" s="1">
        <v>42766</v>
      </c>
      <c r="B87" s="1">
        <v>42766</v>
      </c>
      <c r="C87" t="s">
        <v>66</v>
      </c>
      <c r="D87" s="2">
        <v>-2533.85</v>
      </c>
      <c r="E87" s="2">
        <v>18159.52</v>
      </c>
    </row>
    <row r="88" spans="1:5">
      <c r="A88" s="1">
        <v>42766</v>
      </c>
      <c r="B88" s="1">
        <v>42766</v>
      </c>
      <c r="C88" t="s">
        <v>5</v>
      </c>
      <c r="D88">
        <v>-59</v>
      </c>
      <c r="E88" s="2">
        <v>20693.37</v>
      </c>
    </row>
    <row r="89" spans="1:5">
      <c r="A89" s="1">
        <v>42765</v>
      </c>
      <c r="B89" s="1">
        <v>42765</v>
      </c>
      <c r="C89" t="s">
        <v>67</v>
      </c>
      <c r="D89">
        <v>150</v>
      </c>
      <c r="E89" s="2">
        <v>20752.37</v>
      </c>
    </row>
    <row r="90" spans="1:5">
      <c r="A90" s="1">
        <v>42760</v>
      </c>
      <c r="B90" s="1">
        <v>42760</v>
      </c>
      <c r="C90" t="s">
        <v>68</v>
      </c>
      <c r="D90">
        <v>600</v>
      </c>
      <c r="E90" s="2">
        <v>20602.37</v>
      </c>
    </row>
    <row r="91" spans="1:5">
      <c r="A91" s="1">
        <v>42737</v>
      </c>
      <c r="B91" s="1">
        <v>42737</v>
      </c>
      <c r="C91" t="s">
        <v>69</v>
      </c>
      <c r="D91">
        <v>450</v>
      </c>
      <c r="E91" s="2">
        <v>20002.37</v>
      </c>
    </row>
    <row r="92" spans="1:5">
      <c r="A92" s="1">
        <v>42737</v>
      </c>
      <c r="B92" s="1">
        <v>42737</v>
      </c>
      <c r="C92" t="s">
        <v>2</v>
      </c>
      <c r="D92">
        <v>-525</v>
      </c>
      <c r="E92" s="2">
        <v>19552.37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"/>
  <sheetViews>
    <sheetView topLeftCell="B1" workbookViewId="0">
      <selection activeCell="G96" sqref="G96"/>
    </sheetView>
  </sheetViews>
  <sheetFormatPr defaultRowHeight="15"/>
  <cols>
    <col min="1" max="1" width="9.140625" hidden="1" customWidth="1"/>
    <col min="2" max="2" width="12.5703125" customWidth="1"/>
    <col min="3" max="3" width="60.85546875" customWidth="1"/>
    <col min="4" max="4" width="13.85546875" customWidth="1"/>
    <col min="5" max="5" width="11.140625" customWidth="1"/>
    <col min="6" max="6" width="5.5703125" customWidth="1"/>
    <col min="7" max="7" width="12.7109375" customWidth="1"/>
    <col min="8" max="8" width="12.28515625" customWidth="1"/>
    <col min="9" max="9" width="13.85546875" customWidth="1"/>
    <col min="11" max="11" width="13.85546875" customWidth="1"/>
  </cols>
  <sheetData>
    <row r="1" spans="1:11">
      <c r="D1" t="s">
        <v>74</v>
      </c>
      <c r="E1" t="s">
        <v>75</v>
      </c>
      <c r="G1" t="s">
        <v>73</v>
      </c>
      <c r="H1" t="s">
        <v>78</v>
      </c>
      <c r="I1" t="s">
        <v>76</v>
      </c>
      <c r="K1" t="s">
        <v>77</v>
      </c>
    </row>
    <row r="2" spans="1:11">
      <c r="A2" s="1" t="s">
        <v>71</v>
      </c>
      <c r="B2" s="1">
        <v>43103</v>
      </c>
      <c r="C2" t="s">
        <v>0</v>
      </c>
      <c r="D2" s="2">
        <v>6000</v>
      </c>
      <c r="E2" s="2">
        <v>26019.61</v>
      </c>
      <c r="H2" s="2">
        <f>D2</f>
        <v>6000</v>
      </c>
      <c r="I2" s="2"/>
      <c r="K2" s="2"/>
    </row>
    <row r="3" spans="1:11">
      <c r="A3" s="1">
        <v>43102</v>
      </c>
      <c r="B3" s="1">
        <v>43102</v>
      </c>
      <c r="C3" t="s">
        <v>1</v>
      </c>
      <c r="D3" s="2">
        <v>-1766.21</v>
      </c>
      <c r="E3" s="2">
        <v>20019.61</v>
      </c>
      <c r="I3" s="2"/>
      <c r="K3" s="2"/>
    </row>
    <row r="4" spans="1:11">
      <c r="A4" s="1">
        <v>42737</v>
      </c>
      <c r="B4" s="1">
        <v>42737</v>
      </c>
      <c r="C4" t="s">
        <v>69</v>
      </c>
      <c r="D4">
        <v>450</v>
      </c>
      <c r="E4" s="2">
        <v>20002.37</v>
      </c>
      <c r="I4">
        <v>450</v>
      </c>
    </row>
    <row r="5" spans="1:11">
      <c r="A5" s="1">
        <v>42835</v>
      </c>
      <c r="B5" s="1">
        <v>42835</v>
      </c>
      <c r="C5" t="s">
        <v>59</v>
      </c>
      <c r="D5">
        <v>-235</v>
      </c>
      <c r="E5" s="2">
        <v>11974.44</v>
      </c>
      <c r="K5">
        <v>-235</v>
      </c>
    </row>
    <row r="6" spans="1:11">
      <c r="A6" s="1">
        <v>43098</v>
      </c>
      <c r="B6" s="1">
        <v>43098</v>
      </c>
      <c r="C6" t="s">
        <v>5</v>
      </c>
      <c r="D6">
        <v>-59</v>
      </c>
      <c r="E6" s="2">
        <v>19292.71</v>
      </c>
      <c r="G6" t="s">
        <v>70</v>
      </c>
    </row>
    <row r="7" spans="1:11">
      <c r="A7" s="1">
        <v>43069</v>
      </c>
      <c r="B7" s="1">
        <v>43069</v>
      </c>
      <c r="C7" t="s">
        <v>5</v>
      </c>
      <c r="D7">
        <v>-59</v>
      </c>
      <c r="E7" s="2">
        <v>1684.71</v>
      </c>
    </row>
    <row r="8" spans="1:11">
      <c r="A8" s="1">
        <v>43039</v>
      </c>
      <c r="B8" s="1">
        <v>43039</v>
      </c>
      <c r="C8" t="s">
        <v>5</v>
      </c>
      <c r="D8">
        <v>-59</v>
      </c>
      <c r="E8" s="2">
        <v>2494.0300000000002</v>
      </c>
    </row>
    <row r="9" spans="1:11">
      <c r="A9" s="1">
        <v>43007</v>
      </c>
      <c r="B9" s="1">
        <v>43007</v>
      </c>
      <c r="C9" t="s">
        <v>5</v>
      </c>
      <c r="D9">
        <v>-59</v>
      </c>
      <c r="E9" s="2">
        <v>2897.75</v>
      </c>
    </row>
    <row r="10" spans="1:11">
      <c r="A10" s="1">
        <v>42978</v>
      </c>
      <c r="B10" s="1">
        <v>42978</v>
      </c>
      <c r="C10" t="s">
        <v>5</v>
      </c>
      <c r="D10">
        <v>-59</v>
      </c>
      <c r="E10" s="2">
        <v>3639.1</v>
      </c>
    </row>
    <row r="11" spans="1:11">
      <c r="A11" s="1">
        <v>42947</v>
      </c>
      <c r="B11" s="1">
        <v>42947</v>
      </c>
      <c r="C11" t="s">
        <v>5</v>
      </c>
      <c r="D11">
        <v>-59</v>
      </c>
      <c r="E11" s="2">
        <v>3618.22</v>
      </c>
    </row>
    <row r="12" spans="1:11">
      <c r="A12" s="1">
        <v>42916</v>
      </c>
      <c r="B12" s="1">
        <v>42916</v>
      </c>
      <c r="C12" t="s">
        <v>5</v>
      </c>
      <c r="D12">
        <v>-59</v>
      </c>
      <c r="E12" s="2">
        <v>11011.61</v>
      </c>
    </row>
    <row r="13" spans="1:11">
      <c r="A13" s="1">
        <v>42886</v>
      </c>
      <c r="B13" s="1">
        <v>42886</v>
      </c>
      <c r="C13" t="s">
        <v>5</v>
      </c>
      <c r="D13">
        <v>-59</v>
      </c>
      <c r="E13" s="2">
        <v>11366.9</v>
      </c>
    </row>
    <row r="14" spans="1:11">
      <c r="A14" s="1">
        <v>42853</v>
      </c>
      <c r="B14" s="1">
        <v>42853</v>
      </c>
      <c r="C14" t="s">
        <v>5</v>
      </c>
      <c r="D14">
        <v>-59</v>
      </c>
      <c r="E14" s="2">
        <v>11129.22</v>
      </c>
    </row>
    <row r="15" spans="1:11">
      <c r="A15" s="1">
        <v>42825</v>
      </c>
      <c r="B15" s="1">
        <v>42825</v>
      </c>
      <c r="C15" t="s">
        <v>5</v>
      </c>
      <c r="D15">
        <v>-59</v>
      </c>
      <c r="E15" s="2">
        <v>12584.44</v>
      </c>
    </row>
    <row r="16" spans="1:11">
      <c r="A16" s="1">
        <v>42794</v>
      </c>
      <c r="B16" s="1">
        <v>42794</v>
      </c>
      <c r="C16" t="s">
        <v>5</v>
      </c>
      <c r="D16">
        <v>-59</v>
      </c>
      <c r="E16" s="2">
        <v>13409.82</v>
      </c>
    </row>
    <row r="17" spans="1:11">
      <c r="A17" s="1">
        <v>42766</v>
      </c>
      <c r="B17" s="1">
        <v>42766</v>
      </c>
      <c r="C17" t="s">
        <v>5</v>
      </c>
      <c r="D17">
        <v>-59</v>
      </c>
      <c r="E17" s="2">
        <v>20693.37</v>
      </c>
      <c r="G17">
        <f>SUM(D6:D17)</f>
        <v>-708</v>
      </c>
    </row>
    <row r="18" spans="1:11">
      <c r="A18" s="1">
        <v>42871</v>
      </c>
      <c r="B18" s="1">
        <v>42871</v>
      </c>
      <c r="C18" t="s">
        <v>51</v>
      </c>
      <c r="D18">
        <v>-180</v>
      </c>
      <c r="E18" s="2">
        <v>10611.9</v>
      </c>
      <c r="K18">
        <v>-180</v>
      </c>
    </row>
    <row r="19" spans="1:11">
      <c r="A19" s="1">
        <v>42892</v>
      </c>
      <c r="B19" s="1">
        <v>42892</v>
      </c>
      <c r="C19" t="s">
        <v>41</v>
      </c>
      <c r="D19">
        <v>355</v>
      </c>
      <c r="E19" s="2">
        <v>12398.61</v>
      </c>
      <c r="I19">
        <v>355</v>
      </c>
    </row>
    <row r="20" spans="1:11">
      <c r="A20" s="1">
        <v>42884</v>
      </c>
      <c r="B20" s="1">
        <v>42884</v>
      </c>
      <c r="C20" t="s">
        <v>49</v>
      </c>
      <c r="D20">
        <v>707</v>
      </c>
      <c r="E20" s="2">
        <v>11768.9</v>
      </c>
      <c r="I20">
        <v>707</v>
      </c>
    </row>
    <row r="21" spans="1:11">
      <c r="A21" s="1">
        <v>42885</v>
      </c>
      <c r="B21" s="1">
        <v>42885</v>
      </c>
      <c r="C21" t="s">
        <v>46</v>
      </c>
      <c r="D21">
        <v>707</v>
      </c>
      <c r="E21" s="2">
        <v>11425.9</v>
      </c>
      <c r="I21">
        <v>707</v>
      </c>
    </row>
    <row r="22" spans="1:11">
      <c r="A22" s="1">
        <v>42888</v>
      </c>
      <c r="B22" s="1">
        <v>42888</v>
      </c>
      <c r="C22" t="s">
        <v>42</v>
      </c>
      <c r="D22">
        <v>707</v>
      </c>
      <c r="E22" s="2">
        <v>12043.61</v>
      </c>
      <c r="I22">
        <v>707</v>
      </c>
    </row>
    <row r="23" spans="1:11">
      <c r="A23" s="1">
        <v>42930</v>
      </c>
      <c r="B23" s="1">
        <v>42930</v>
      </c>
      <c r="C23" t="s">
        <v>31</v>
      </c>
      <c r="D23">
        <v>-650</v>
      </c>
      <c r="E23" s="2">
        <v>9555.2199999999993</v>
      </c>
      <c r="K23">
        <v>-650</v>
      </c>
    </row>
    <row r="24" spans="1:11">
      <c r="A24" s="1">
        <v>43102</v>
      </c>
      <c r="B24" s="1">
        <v>43102</v>
      </c>
      <c r="C24" t="s">
        <v>2</v>
      </c>
      <c r="D24">
        <v>-525</v>
      </c>
      <c r="E24" s="2">
        <v>21785.82</v>
      </c>
    </row>
    <row r="25" spans="1:11">
      <c r="A25" s="1">
        <v>43010</v>
      </c>
      <c r="B25" s="1">
        <v>43010</v>
      </c>
      <c r="C25" t="s">
        <v>2</v>
      </c>
      <c r="D25">
        <v>-375</v>
      </c>
      <c r="E25" s="2">
        <v>2522.75</v>
      </c>
    </row>
    <row r="26" spans="1:11">
      <c r="A26" s="1">
        <v>42919</v>
      </c>
      <c r="B26" s="1">
        <v>42919</v>
      </c>
      <c r="C26" t="s">
        <v>2</v>
      </c>
      <c r="D26">
        <v>-375</v>
      </c>
      <c r="E26" s="2">
        <v>10636.61</v>
      </c>
    </row>
    <row r="27" spans="1:11">
      <c r="A27" s="1">
        <v>42828</v>
      </c>
      <c r="B27" s="1">
        <v>42828</v>
      </c>
      <c r="C27" t="s">
        <v>2</v>
      </c>
      <c r="D27">
        <v>-375</v>
      </c>
      <c r="E27" s="2">
        <v>12209.44</v>
      </c>
    </row>
    <row r="28" spans="1:11">
      <c r="A28" s="1">
        <v>42737</v>
      </c>
      <c r="B28" s="1">
        <v>42737</v>
      </c>
      <c r="C28" t="s">
        <v>2</v>
      </c>
      <c r="D28">
        <v>-525</v>
      </c>
      <c r="E28" s="2">
        <v>19552.37</v>
      </c>
      <c r="G28">
        <f>SUM(D24:D28)</f>
        <v>-2175</v>
      </c>
    </row>
    <row r="29" spans="1:11">
      <c r="A29" s="1">
        <v>42766</v>
      </c>
      <c r="B29" s="1">
        <v>42766</v>
      </c>
      <c r="C29" t="s">
        <v>66</v>
      </c>
      <c r="D29" s="2">
        <v>-2533.85</v>
      </c>
      <c r="E29" s="2">
        <v>18159.52</v>
      </c>
      <c r="G29" s="2">
        <v>-2533.85</v>
      </c>
      <c r="I29" s="2"/>
    </row>
    <row r="30" spans="1:11">
      <c r="A30" s="1">
        <v>42884</v>
      </c>
      <c r="B30" s="1">
        <v>42884</v>
      </c>
      <c r="C30" t="s">
        <v>48</v>
      </c>
      <c r="D30" s="2">
        <v>-1500</v>
      </c>
      <c r="E30" s="2">
        <v>10268.9</v>
      </c>
      <c r="G30" s="2">
        <v>-1500</v>
      </c>
      <c r="I30" s="2"/>
    </row>
    <row r="31" spans="1:11">
      <c r="A31" s="1">
        <v>43097</v>
      </c>
      <c r="B31" s="1">
        <v>43097</v>
      </c>
      <c r="C31" t="s">
        <v>6</v>
      </c>
      <c r="D31" s="2">
        <v>-3000</v>
      </c>
      <c r="E31" s="2">
        <v>19351.71</v>
      </c>
      <c r="G31" s="2">
        <f>D31</f>
        <v>-3000</v>
      </c>
      <c r="I31" s="2"/>
      <c r="K31" s="2"/>
    </row>
    <row r="32" spans="1:11">
      <c r="A32" s="1">
        <v>42795</v>
      </c>
      <c r="B32" s="1">
        <v>42795</v>
      </c>
      <c r="C32" t="s">
        <v>64</v>
      </c>
      <c r="D32" s="2">
        <v>3150</v>
      </c>
      <c r="E32" s="2">
        <v>16559.82</v>
      </c>
      <c r="I32" s="2">
        <v>3150</v>
      </c>
      <c r="K32" s="2"/>
    </row>
    <row r="33" spans="1:11">
      <c r="A33" s="1">
        <v>42978</v>
      </c>
      <c r="B33" s="1">
        <v>42978</v>
      </c>
      <c r="C33" t="s">
        <v>22</v>
      </c>
      <c r="D33">
        <v>600</v>
      </c>
      <c r="E33" s="2">
        <v>3698.1</v>
      </c>
      <c r="I33">
        <v>600</v>
      </c>
    </row>
    <row r="34" spans="1:11">
      <c r="A34" s="1">
        <v>43087</v>
      </c>
      <c r="B34" s="1">
        <v>43087</v>
      </c>
      <c r="C34" t="s">
        <v>11</v>
      </c>
      <c r="D34" s="2">
        <v>6000</v>
      </c>
      <c r="E34" s="2">
        <v>6901.71</v>
      </c>
      <c r="H34">
        <v>6000</v>
      </c>
      <c r="I34" s="2"/>
      <c r="K34" s="2"/>
    </row>
    <row r="35" spans="1:11">
      <c r="A35" s="1">
        <v>43087</v>
      </c>
      <c r="B35" s="1">
        <v>43087</v>
      </c>
      <c r="C35" t="s">
        <v>10</v>
      </c>
      <c r="D35" s="2">
        <v>6000</v>
      </c>
      <c r="E35" s="2">
        <v>12901.71</v>
      </c>
      <c r="H35">
        <v>6000</v>
      </c>
      <c r="I35" s="2"/>
      <c r="K35" s="2"/>
    </row>
    <row r="36" spans="1:11">
      <c r="A36" s="1">
        <v>43005</v>
      </c>
      <c r="B36" s="1">
        <v>43005</v>
      </c>
      <c r="C36" t="s">
        <v>17</v>
      </c>
      <c r="D36" s="2">
        <v>-3532.35</v>
      </c>
      <c r="E36" s="2">
        <v>2956.75</v>
      </c>
      <c r="I36" s="2"/>
      <c r="K36" s="2">
        <v>-3532.35</v>
      </c>
    </row>
    <row r="37" spans="1:11">
      <c r="A37" s="1">
        <v>42942</v>
      </c>
      <c r="B37" s="1">
        <v>42942</v>
      </c>
      <c r="C37" t="s">
        <v>29</v>
      </c>
      <c r="D37" s="2">
        <v>1050</v>
      </c>
      <c r="E37" s="2">
        <v>4106.22</v>
      </c>
      <c r="I37" s="2">
        <v>1050</v>
      </c>
      <c r="K37" s="2"/>
    </row>
    <row r="38" spans="1:11">
      <c r="A38" s="1">
        <v>42853</v>
      </c>
      <c r="B38" s="1">
        <v>42853</v>
      </c>
      <c r="C38" t="s">
        <v>55</v>
      </c>
      <c r="D38">
        <v>450</v>
      </c>
      <c r="E38" s="2">
        <v>11579.22</v>
      </c>
      <c r="I38">
        <v>450</v>
      </c>
    </row>
    <row r="39" spans="1:11">
      <c r="A39" s="1">
        <v>42898</v>
      </c>
      <c r="B39" s="1">
        <v>42898</v>
      </c>
      <c r="C39" t="s">
        <v>38</v>
      </c>
      <c r="D39">
        <v>707</v>
      </c>
      <c r="E39" s="2">
        <v>9570.61</v>
      </c>
      <c r="I39">
        <v>707</v>
      </c>
    </row>
    <row r="40" spans="1:11">
      <c r="A40" s="1">
        <v>42927</v>
      </c>
      <c r="B40" s="1">
        <v>42927</v>
      </c>
      <c r="C40" t="s">
        <v>32</v>
      </c>
      <c r="D40" s="2">
        <v>2100</v>
      </c>
      <c r="E40" s="2">
        <v>10205.219999999999</v>
      </c>
      <c r="I40" s="2">
        <v>2100</v>
      </c>
      <c r="K40" s="2"/>
    </row>
    <row r="41" spans="1:11">
      <c r="A41" s="1">
        <v>43098</v>
      </c>
      <c r="B41" s="1">
        <v>43098</v>
      </c>
      <c r="C41" t="s">
        <v>4</v>
      </c>
      <c r="D41" s="2">
        <v>3000</v>
      </c>
      <c r="E41" s="2">
        <v>22292.71</v>
      </c>
      <c r="H41">
        <v>3000</v>
      </c>
      <c r="I41" s="2"/>
      <c r="K41" s="2"/>
    </row>
    <row r="42" spans="1:11">
      <c r="A42" s="1">
        <v>42989</v>
      </c>
      <c r="B42" s="1">
        <v>42989</v>
      </c>
      <c r="C42" t="s">
        <v>20</v>
      </c>
      <c r="D42">
        <v>600</v>
      </c>
      <c r="E42" s="2">
        <v>4539.1000000000004</v>
      </c>
      <c r="I42">
        <v>600</v>
      </c>
    </row>
    <row r="43" spans="1:11">
      <c r="A43" s="1">
        <v>42811</v>
      </c>
      <c r="B43" s="1">
        <v>42811</v>
      </c>
      <c r="C43" t="s">
        <v>61</v>
      </c>
      <c r="D43">
        <v>300</v>
      </c>
      <c r="E43" s="2">
        <v>12343.44</v>
      </c>
      <c r="I43">
        <v>300</v>
      </c>
    </row>
    <row r="44" spans="1:11">
      <c r="A44" s="1">
        <v>42888</v>
      </c>
      <c r="B44" s="1">
        <v>42888</v>
      </c>
      <c r="C44" t="s">
        <v>43</v>
      </c>
      <c r="D44">
        <v>450</v>
      </c>
      <c r="E44" s="2">
        <v>11336.61</v>
      </c>
      <c r="I44">
        <v>450</v>
      </c>
    </row>
    <row r="45" spans="1:11">
      <c r="A45" s="1">
        <v>42998</v>
      </c>
      <c r="B45" s="1">
        <v>42998</v>
      </c>
      <c r="C45" t="s">
        <v>18</v>
      </c>
      <c r="D45">
        <v>900</v>
      </c>
      <c r="E45" s="2">
        <v>6489.1</v>
      </c>
      <c r="I45">
        <v>900</v>
      </c>
    </row>
    <row r="46" spans="1:11">
      <c r="A46" s="1">
        <v>42877</v>
      </c>
      <c r="B46" s="1">
        <v>42877</v>
      </c>
      <c r="C46" t="s">
        <v>50</v>
      </c>
      <c r="D46">
        <v>450</v>
      </c>
      <c r="E46" s="2">
        <v>11061.9</v>
      </c>
      <c r="I46">
        <v>450</v>
      </c>
    </row>
    <row r="47" spans="1:11">
      <c r="A47" s="1">
        <v>42790</v>
      </c>
      <c r="B47" s="1">
        <v>42790</v>
      </c>
      <c r="C47" t="s">
        <v>65</v>
      </c>
      <c r="D47">
        <v>300</v>
      </c>
      <c r="E47" s="2">
        <v>13468.82</v>
      </c>
      <c r="I47">
        <v>300</v>
      </c>
    </row>
    <row r="48" spans="1:11">
      <c r="A48" s="1">
        <v>42818</v>
      </c>
      <c r="B48" s="1">
        <v>42818</v>
      </c>
      <c r="C48" t="s">
        <v>60</v>
      </c>
      <c r="D48">
        <v>300</v>
      </c>
      <c r="E48" s="2">
        <v>12643.44</v>
      </c>
      <c r="I48">
        <v>300</v>
      </c>
    </row>
    <row r="49" spans="1:11">
      <c r="A49" s="1">
        <v>43033</v>
      </c>
      <c r="B49" s="1">
        <v>43033</v>
      </c>
      <c r="C49" t="s">
        <v>15</v>
      </c>
      <c r="D49">
        <v>300</v>
      </c>
      <c r="E49" s="2">
        <v>2553.0300000000002</v>
      </c>
      <c r="I49">
        <v>300</v>
      </c>
    </row>
    <row r="50" spans="1:11">
      <c r="A50" s="1">
        <v>42760</v>
      </c>
      <c r="B50" s="1">
        <v>42760</v>
      </c>
      <c r="C50" t="s">
        <v>68</v>
      </c>
      <c r="D50">
        <v>600</v>
      </c>
      <c r="E50" s="2">
        <v>20602.37</v>
      </c>
      <c r="I50">
        <v>600</v>
      </c>
    </row>
    <row r="51" spans="1:11">
      <c r="A51" s="1">
        <v>42853</v>
      </c>
      <c r="B51" s="1">
        <v>42853</v>
      </c>
      <c r="C51" t="s">
        <v>54</v>
      </c>
      <c r="D51">
        <v>600</v>
      </c>
      <c r="E51" s="2">
        <v>12179.22</v>
      </c>
      <c r="I51">
        <v>600</v>
      </c>
    </row>
    <row r="52" spans="1:11">
      <c r="A52" s="1">
        <v>42803</v>
      </c>
      <c r="B52" s="1">
        <v>42803</v>
      </c>
      <c r="C52" t="s">
        <v>63</v>
      </c>
      <c r="D52">
        <v>300</v>
      </c>
      <c r="E52" s="2">
        <v>12583.44</v>
      </c>
      <c r="I52">
        <v>300</v>
      </c>
    </row>
    <row r="53" spans="1:11">
      <c r="A53" s="1">
        <v>42765</v>
      </c>
      <c r="B53" s="1">
        <v>42765</v>
      </c>
      <c r="C53" t="s">
        <v>67</v>
      </c>
      <c r="D53">
        <v>150</v>
      </c>
      <c r="E53" s="2">
        <v>20752.37</v>
      </c>
      <c r="I53">
        <v>150</v>
      </c>
    </row>
    <row r="54" spans="1:11">
      <c r="A54" s="1">
        <v>43011</v>
      </c>
      <c r="B54" s="1">
        <v>43011</v>
      </c>
      <c r="C54" t="s">
        <v>16</v>
      </c>
      <c r="D54" s="2">
        <v>1350</v>
      </c>
      <c r="E54" s="2">
        <v>2253.0300000000002</v>
      </c>
      <c r="I54" s="2">
        <v>1350</v>
      </c>
      <c r="K54" s="2"/>
    </row>
    <row r="55" spans="1:11">
      <c r="A55" s="1">
        <v>42902</v>
      </c>
      <c r="B55" s="1">
        <v>42902</v>
      </c>
      <c r="C55" t="s">
        <v>37</v>
      </c>
      <c r="D55" s="2">
        <v>1050</v>
      </c>
      <c r="E55" s="2">
        <v>10620.61</v>
      </c>
      <c r="I55" s="2">
        <v>1050</v>
      </c>
      <c r="K55" s="2"/>
    </row>
    <row r="56" spans="1:11">
      <c r="A56" s="1">
        <v>42972</v>
      </c>
      <c r="B56" s="1">
        <v>42972</v>
      </c>
      <c r="C56" t="s">
        <v>24</v>
      </c>
      <c r="D56" s="2">
        <v>1200</v>
      </c>
      <c r="E56" s="2">
        <v>2048.1</v>
      </c>
      <c r="I56" s="2">
        <v>1200</v>
      </c>
      <c r="K56" s="2"/>
    </row>
    <row r="57" spans="1:11">
      <c r="A57" s="1">
        <v>42976</v>
      </c>
      <c r="B57" s="1">
        <v>42976</v>
      </c>
      <c r="C57" t="s">
        <v>23</v>
      </c>
      <c r="D57" s="2">
        <v>1050</v>
      </c>
      <c r="E57" s="2">
        <v>3098.1</v>
      </c>
      <c r="I57" s="2">
        <v>1050</v>
      </c>
      <c r="K57" s="2"/>
    </row>
    <row r="58" spans="1:11">
      <c r="A58" s="1">
        <v>42843</v>
      </c>
      <c r="B58" s="1">
        <v>42843</v>
      </c>
      <c r="C58" t="s">
        <v>56</v>
      </c>
      <c r="D58" s="2">
        <v>-1836.22</v>
      </c>
      <c r="E58" s="2">
        <v>11188.22</v>
      </c>
      <c r="G58" s="2">
        <v>-1836.22</v>
      </c>
      <c r="I58" s="2"/>
    </row>
    <row r="59" spans="1:11">
      <c r="A59" s="1">
        <v>42937</v>
      </c>
      <c r="B59" s="1">
        <v>42937</v>
      </c>
      <c r="C59" t="s">
        <v>30</v>
      </c>
      <c r="D59" s="2">
        <v>-6499</v>
      </c>
      <c r="E59" s="2">
        <v>3056.22</v>
      </c>
      <c r="I59" s="2"/>
      <c r="K59" s="2">
        <v>-6499</v>
      </c>
    </row>
    <row r="60" spans="1:11">
      <c r="A60" s="1">
        <v>42807</v>
      </c>
      <c r="B60" s="1">
        <v>42807</v>
      </c>
      <c r="C60" t="s">
        <v>62</v>
      </c>
      <c r="D60">
        <v>-540</v>
      </c>
      <c r="E60" s="2">
        <v>12043.44</v>
      </c>
      <c r="K60">
        <v>-540</v>
      </c>
    </row>
    <row r="61" spans="1:11">
      <c r="A61" s="1">
        <v>42964</v>
      </c>
      <c r="B61" s="1">
        <v>42964</v>
      </c>
      <c r="C61" t="s">
        <v>26</v>
      </c>
      <c r="D61">
        <v>900</v>
      </c>
      <c r="E61" s="2">
        <v>4638.8999999999996</v>
      </c>
      <c r="I61">
        <v>900</v>
      </c>
    </row>
    <row r="62" spans="1:11">
      <c r="A62" s="1">
        <v>42843</v>
      </c>
      <c r="B62" s="1">
        <v>42843</v>
      </c>
      <c r="C62" t="s">
        <v>57</v>
      </c>
      <c r="D62">
        <v>450</v>
      </c>
      <c r="E62" s="2">
        <v>13024.44</v>
      </c>
      <c r="I62">
        <v>450</v>
      </c>
    </row>
    <row r="63" spans="1:11">
      <c r="A63" s="1">
        <v>42884</v>
      </c>
      <c r="B63" s="1">
        <v>42884</v>
      </c>
      <c r="C63" t="s">
        <v>47</v>
      </c>
      <c r="D63">
        <v>450</v>
      </c>
      <c r="E63" s="2">
        <v>10718.9</v>
      </c>
      <c r="I63">
        <v>450</v>
      </c>
    </row>
    <row r="64" spans="1:11">
      <c r="A64" s="1">
        <v>43088</v>
      </c>
      <c r="B64" s="1">
        <v>43088</v>
      </c>
      <c r="C64" t="s">
        <v>9</v>
      </c>
      <c r="D64">
        <v>450</v>
      </c>
      <c r="E64" s="2">
        <v>13351.71</v>
      </c>
      <c r="I64">
        <v>450</v>
      </c>
    </row>
    <row r="65" spans="1:11">
      <c r="A65" s="1">
        <v>42989</v>
      </c>
      <c r="B65" s="1">
        <v>42989</v>
      </c>
      <c r="C65" t="s">
        <v>21</v>
      </c>
      <c r="D65">
        <v>300</v>
      </c>
      <c r="E65" s="2">
        <v>3939.1</v>
      </c>
      <c r="I65">
        <v>300</v>
      </c>
    </row>
    <row r="66" spans="1:11">
      <c r="A66" s="1">
        <v>43096</v>
      </c>
      <c r="B66" s="1">
        <v>43096</v>
      </c>
      <c r="C66" t="s">
        <v>8</v>
      </c>
      <c r="D66" s="2">
        <v>3000</v>
      </c>
      <c r="E66" s="2">
        <v>16351.71</v>
      </c>
      <c r="H66">
        <v>3000</v>
      </c>
      <c r="I66" s="2"/>
      <c r="K66" s="2"/>
    </row>
    <row r="67" spans="1:11">
      <c r="A67" s="1">
        <v>42886</v>
      </c>
      <c r="B67" s="1">
        <v>42886</v>
      </c>
      <c r="C67" t="s">
        <v>45</v>
      </c>
      <c r="D67">
        <v>354</v>
      </c>
      <c r="E67" s="2">
        <v>11720.9</v>
      </c>
      <c r="I67">
        <v>354</v>
      </c>
    </row>
    <row r="68" spans="1:11">
      <c r="A68" s="1">
        <v>42909</v>
      </c>
      <c r="B68" s="1">
        <v>42909</v>
      </c>
      <c r="C68" t="s">
        <v>34</v>
      </c>
      <c r="D68" s="2">
        <v>1050</v>
      </c>
      <c r="E68" s="2">
        <v>11070.61</v>
      </c>
      <c r="I68" s="2">
        <v>1050</v>
      </c>
      <c r="K68" s="2"/>
    </row>
    <row r="69" spans="1:11">
      <c r="A69" s="1">
        <v>42870</v>
      </c>
      <c r="B69" s="1">
        <v>42870</v>
      </c>
      <c r="C69" t="s">
        <v>53</v>
      </c>
      <c r="D69">
        <v>150</v>
      </c>
      <c r="E69" s="2">
        <v>11399.9</v>
      </c>
      <c r="I69">
        <v>150</v>
      </c>
    </row>
    <row r="70" spans="1:11">
      <c r="A70" s="1">
        <v>43048</v>
      </c>
      <c r="B70" s="1">
        <v>43048</v>
      </c>
      <c r="C70" t="s">
        <v>13</v>
      </c>
      <c r="D70">
        <v>-929.32</v>
      </c>
      <c r="E70" s="2">
        <v>1743.71</v>
      </c>
    </row>
    <row r="71" spans="1:11">
      <c r="A71" s="1">
        <v>42957</v>
      </c>
      <c r="B71" s="1">
        <v>42957</v>
      </c>
      <c r="C71" t="s">
        <v>13</v>
      </c>
      <c r="D71">
        <v>-929.32</v>
      </c>
      <c r="E71" s="2">
        <v>3738.9</v>
      </c>
    </row>
    <row r="72" spans="1:11">
      <c r="A72" s="1">
        <v>42865</v>
      </c>
      <c r="B72" s="1">
        <v>42865</v>
      </c>
      <c r="C72" t="s">
        <v>13</v>
      </c>
      <c r="D72">
        <v>-929.32</v>
      </c>
      <c r="E72" s="2">
        <v>11249.9</v>
      </c>
    </row>
    <row r="73" spans="1:11">
      <c r="A73" s="1">
        <v>42776</v>
      </c>
      <c r="B73" s="1">
        <v>42776</v>
      </c>
      <c r="C73" t="s">
        <v>13</v>
      </c>
      <c r="D73">
        <v>-929.28</v>
      </c>
      <c r="E73" s="2">
        <v>17230.240000000002</v>
      </c>
      <c r="G73">
        <f>SUM(D70:D73)</f>
        <v>-3717.24</v>
      </c>
    </row>
    <row r="74" spans="1:11">
      <c r="A74" s="1">
        <v>43010</v>
      </c>
      <c r="B74" s="1">
        <v>43010</v>
      </c>
      <c r="C74" t="s">
        <v>1</v>
      </c>
      <c r="D74" s="2">
        <v>-1619.72</v>
      </c>
      <c r="E74">
        <v>903.03</v>
      </c>
      <c r="I74" s="2"/>
      <c r="K74" s="2"/>
    </row>
    <row r="75" spans="1:11">
      <c r="A75" s="1">
        <v>42919</v>
      </c>
      <c r="B75" s="1">
        <v>42919</v>
      </c>
      <c r="C75" t="s">
        <v>1</v>
      </c>
      <c r="D75" s="2">
        <v>-1981.39</v>
      </c>
      <c r="E75" s="2">
        <v>8655.2199999999993</v>
      </c>
      <c r="I75" s="2"/>
      <c r="K75" s="2"/>
    </row>
    <row r="76" spans="1:11">
      <c r="A76" s="1">
        <v>42887</v>
      </c>
      <c r="B76" s="1">
        <v>42887</v>
      </c>
      <c r="C76" t="s">
        <v>44</v>
      </c>
      <c r="D76">
        <v>-834.29</v>
      </c>
      <c r="E76" s="2">
        <v>10886.61</v>
      </c>
    </row>
    <row r="77" spans="1:11">
      <c r="A77" s="1">
        <v>42795</v>
      </c>
      <c r="B77" s="1">
        <v>42795</v>
      </c>
      <c r="C77" t="s">
        <v>44</v>
      </c>
      <c r="D77" s="2">
        <v>-4276.38</v>
      </c>
      <c r="E77" s="2">
        <v>12283.44</v>
      </c>
      <c r="G77" s="2">
        <f>SUM(D74:D77)</f>
        <v>-8711.7799999999988</v>
      </c>
      <c r="I77" s="2"/>
      <c r="K77" s="2"/>
    </row>
    <row r="78" spans="1:11">
      <c r="A78" s="1">
        <v>42892</v>
      </c>
      <c r="B78" s="1">
        <v>42892</v>
      </c>
      <c r="C78" t="s">
        <v>39</v>
      </c>
      <c r="D78">
        <v>-545</v>
      </c>
      <c r="E78" s="2">
        <v>8863.61</v>
      </c>
      <c r="K78">
        <v>-545</v>
      </c>
    </row>
    <row r="79" spans="1:11">
      <c r="A79" s="1">
        <v>42892</v>
      </c>
      <c r="B79" s="1">
        <v>42892</v>
      </c>
      <c r="C79" t="s">
        <v>40</v>
      </c>
      <c r="D79" s="2">
        <v>-2990</v>
      </c>
      <c r="E79" s="2">
        <v>9408.61</v>
      </c>
      <c r="I79" s="2"/>
      <c r="K79" s="2">
        <v>-2990</v>
      </c>
    </row>
    <row r="80" spans="1:11">
      <c r="A80" s="1">
        <v>42993</v>
      </c>
      <c r="B80" s="1">
        <v>42993</v>
      </c>
      <c r="C80" t="s">
        <v>19</v>
      </c>
      <c r="D80" s="2">
        <v>1050</v>
      </c>
      <c r="E80" s="2">
        <v>5589.1</v>
      </c>
      <c r="I80" s="2">
        <v>1050</v>
      </c>
      <c r="K80" s="2"/>
    </row>
    <row r="81" spans="1:11">
      <c r="A81" s="1">
        <v>42836</v>
      </c>
      <c r="B81" s="1">
        <v>42836</v>
      </c>
      <c r="C81" t="s">
        <v>58</v>
      </c>
      <c r="D81">
        <v>600</v>
      </c>
      <c r="E81" s="2">
        <v>12574.44</v>
      </c>
      <c r="I81">
        <v>600</v>
      </c>
    </row>
    <row r="82" spans="1:11">
      <c r="A82" s="1">
        <v>42871</v>
      </c>
      <c r="B82" s="1">
        <v>42871</v>
      </c>
      <c r="C82" t="s">
        <v>52</v>
      </c>
      <c r="D82">
        <v>-608</v>
      </c>
      <c r="E82" s="2">
        <v>10791.9</v>
      </c>
      <c r="K82">
        <v>-608</v>
      </c>
    </row>
    <row r="83" spans="1:11">
      <c r="A83" s="1">
        <v>43100</v>
      </c>
      <c r="B83" s="1">
        <v>43100</v>
      </c>
      <c r="C83" t="s">
        <v>3</v>
      </c>
      <c r="D83">
        <v>18.11</v>
      </c>
      <c r="E83" s="2">
        <v>22310.82</v>
      </c>
      <c r="I83">
        <v>18.11</v>
      </c>
    </row>
    <row r="84" spans="1:11">
      <c r="A84" s="1">
        <v>43040</v>
      </c>
      <c r="B84" s="1">
        <v>43040</v>
      </c>
      <c r="C84" t="s">
        <v>14</v>
      </c>
      <c r="D84">
        <v>179</v>
      </c>
      <c r="E84" s="2">
        <v>2673.03</v>
      </c>
      <c r="I84">
        <v>179</v>
      </c>
    </row>
    <row r="85" spans="1:11">
      <c r="A85" s="1">
        <v>42968</v>
      </c>
      <c r="B85" s="1">
        <v>42968</v>
      </c>
      <c r="C85" t="s">
        <v>25</v>
      </c>
      <c r="D85" s="2">
        <v>-3790.8</v>
      </c>
      <c r="E85">
        <v>848.1</v>
      </c>
      <c r="I85" s="2"/>
      <c r="K85" s="2"/>
    </row>
    <row r="86" spans="1:11">
      <c r="A86" s="1">
        <v>42786</v>
      </c>
      <c r="B86" s="1">
        <v>42786</v>
      </c>
      <c r="C86" t="s">
        <v>25</v>
      </c>
      <c r="D86" s="2">
        <v>-4061.42</v>
      </c>
      <c r="E86" s="2">
        <v>13168.82</v>
      </c>
      <c r="G86" s="2">
        <f>SUM(D85:D86)</f>
        <v>-7852.22</v>
      </c>
      <c r="I86" s="2"/>
      <c r="K86" s="2"/>
    </row>
    <row r="87" spans="1:11">
      <c r="A87" s="1">
        <v>42923</v>
      </c>
      <c r="B87" s="1">
        <v>42923</v>
      </c>
      <c r="C87" t="s">
        <v>33</v>
      </c>
      <c r="D87">
        <v>-550</v>
      </c>
      <c r="E87" s="2">
        <v>8105.22</v>
      </c>
      <c r="K87">
        <v>-550</v>
      </c>
    </row>
    <row r="88" spans="1:11">
      <c r="A88" s="1">
        <v>43097</v>
      </c>
      <c r="B88" s="1">
        <v>43097</v>
      </c>
      <c r="C88" t="s">
        <v>7</v>
      </c>
      <c r="D88" s="2">
        <v>6000</v>
      </c>
      <c r="E88" s="2">
        <v>22351.71</v>
      </c>
      <c r="H88">
        <v>6000</v>
      </c>
      <c r="I88" s="2"/>
      <c r="K88" s="2"/>
    </row>
    <row r="89" spans="1:11">
      <c r="A89" s="1">
        <v>42909</v>
      </c>
      <c r="B89" s="1">
        <v>42909</v>
      </c>
      <c r="C89" t="s">
        <v>35</v>
      </c>
      <c r="D89">
        <v>-350</v>
      </c>
      <c r="E89" s="2">
        <v>10020.61</v>
      </c>
      <c r="K89">
        <v>-350</v>
      </c>
    </row>
    <row r="90" spans="1:11">
      <c r="A90" s="1">
        <v>42909</v>
      </c>
      <c r="B90" s="1">
        <v>42909</v>
      </c>
      <c r="C90" t="s">
        <v>36</v>
      </c>
      <c r="D90">
        <v>-250</v>
      </c>
      <c r="E90" s="2">
        <v>10370.61</v>
      </c>
      <c r="K90">
        <v>-250</v>
      </c>
    </row>
    <row r="91" spans="1:11">
      <c r="A91" s="1">
        <v>42954</v>
      </c>
      <c r="B91" s="1">
        <v>42954</v>
      </c>
      <c r="C91" t="s">
        <v>27</v>
      </c>
      <c r="D91" s="2">
        <v>1050</v>
      </c>
      <c r="E91" s="2">
        <v>4668.22</v>
      </c>
      <c r="I91" s="2">
        <v>1050</v>
      </c>
      <c r="K91" s="2"/>
    </row>
    <row r="92" spans="1:11">
      <c r="A92" s="1">
        <v>43084</v>
      </c>
      <c r="B92" s="1">
        <v>43084</v>
      </c>
      <c r="C92" t="s">
        <v>12</v>
      </c>
      <c r="D92">
        <v>-783</v>
      </c>
      <c r="E92">
        <v>901.71</v>
      </c>
      <c r="G92">
        <v>783</v>
      </c>
    </row>
    <row r="93" spans="1:11">
      <c r="A93" s="1">
        <v>42947</v>
      </c>
      <c r="B93" s="1">
        <v>42947</v>
      </c>
      <c r="C93" t="s">
        <v>28</v>
      </c>
      <c r="D93">
        <v>-429</v>
      </c>
      <c r="E93" s="2">
        <v>3677.22</v>
      </c>
      <c r="K93">
        <v>-429</v>
      </c>
    </row>
    <row r="94" spans="1:11">
      <c r="C94" t="s">
        <v>72</v>
      </c>
      <c r="I94" s="2">
        <f>SUM(I2:I92)</f>
        <v>27884.11</v>
      </c>
    </row>
    <row r="95" spans="1:11">
      <c r="C95" t="s">
        <v>73</v>
      </c>
      <c r="G95">
        <f>SUM(G17:G92)</f>
        <v>-31251.309999999998</v>
      </c>
    </row>
    <row r="96" spans="1:11">
      <c r="C96" t="s">
        <v>79</v>
      </c>
      <c r="H96">
        <v>25000</v>
      </c>
    </row>
    <row r="97" spans="3:11">
      <c r="C97" t="s">
        <v>80</v>
      </c>
      <c r="H97">
        <f>SUM(H1:H95)</f>
        <v>30000</v>
      </c>
    </row>
    <row r="98" spans="3:11">
      <c r="C98" t="s">
        <v>77</v>
      </c>
      <c r="D98" s="2"/>
      <c r="K98" s="2">
        <f>SUM(K2:K97)</f>
        <v>-17358.349999999999</v>
      </c>
    </row>
    <row r="100" spans="3:11">
      <c r="I100" s="2"/>
    </row>
  </sheetData>
  <sortState ref="A3:E92">
    <sortCondition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I41"/>
  <sheetViews>
    <sheetView tabSelected="1" workbookViewId="0">
      <selection activeCell="D11" sqref="D11"/>
    </sheetView>
  </sheetViews>
  <sheetFormatPr defaultRowHeight="15"/>
  <cols>
    <col min="8" max="8" width="14.42578125" customWidth="1"/>
  </cols>
  <sheetData>
    <row r="1" spans="2:8">
      <c r="B1" s="3"/>
    </row>
    <row r="2" spans="2:8">
      <c r="B2" s="3"/>
      <c r="F2" t="s">
        <v>81</v>
      </c>
    </row>
    <row r="3" spans="2:8">
      <c r="B3" s="3"/>
      <c r="E3">
        <v>2015</v>
      </c>
      <c r="F3">
        <v>2016</v>
      </c>
      <c r="G3">
        <v>2017</v>
      </c>
      <c r="H3">
        <v>2018</v>
      </c>
    </row>
    <row r="4" spans="2:8">
      <c r="B4" s="4" t="s">
        <v>82</v>
      </c>
      <c r="E4" s="5"/>
      <c r="F4" s="5"/>
    </row>
    <row r="5" spans="2:8">
      <c r="B5" t="s">
        <v>2</v>
      </c>
      <c r="E5" s="5">
        <v>1600</v>
      </c>
      <c r="F5" s="5">
        <v>1600</v>
      </c>
      <c r="G5">
        <v>2000</v>
      </c>
      <c r="H5">
        <v>2200</v>
      </c>
    </row>
    <row r="6" spans="2:8">
      <c r="B6" t="s">
        <v>13</v>
      </c>
      <c r="E6" s="5">
        <v>3050</v>
      </c>
      <c r="F6" s="5">
        <v>3500</v>
      </c>
      <c r="G6">
        <v>3500</v>
      </c>
      <c r="H6">
        <v>4000</v>
      </c>
    </row>
    <row r="7" spans="2:8">
      <c r="B7" t="s">
        <v>83</v>
      </c>
      <c r="E7" s="5">
        <v>6843</v>
      </c>
      <c r="F7" s="5">
        <v>7000</v>
      </c>
      <c r="G7">
        <v>10000</v>
      </c>
      <c r="H7">
        <v>10000</v>
      </c>
    </row>
    <row r="8" spans="2:8">
      <c r="B8" t="s">
        <v>25</v>
      </c>
      <c r="E8" s="5">
        <v>7711</v>
      </c>
      <c r="F8" s="5">
        <v>8000</v>
      </c>
      <c r="G8">
        <v>8000</v>
      </c>
      <c r="H8">
        <v>8000</v>
      </c>
    </row>
    <row r="9" spans="2:8">
      <c r="B9" t="s">
        <v>84</v>
      </c>
      <c r="E9" s="5">
        <v>4500</v>
      </c>
      <c r="F9" s="5">
        <v>4700</v>
      </c>
      <c r="G9">
        <v>4800</v>
      </c>
      <c r="H9">
        <v>2700</v>
      </c>
    </row>
    <row r="10" spans="2:8">
      <c r="B10" t="s">
        <v>5</v>
      </c>
      <c r="E10" s="5">
        <v>600</v>
      </c>
      <c r="F10" s="5">
        <v>800</v>
      </c>
      <c r="G10">
        <v>1000</v>
      </c>
      <c r="H10">
        <v>800</v>
      </c>
    </row>
    <row r="11" spans="2:8">
      <c r="B11" t="s">
        <v>56</v>
      </c>
      <c r="E11" s="5">
        <v>1850</v>
      </c>
      <c r="F11" s="5">
        <v>2000</v>
      </c>
      <c r="G11">
        <v>2000</v>
      </c>
      <c r="H11">
        <v>2000</v>
      </c>
    </row>
    <row r="12" spans="2:8">
      <c r="B12" t="s">
        <v>85</v>
      </c>
      <c r="E12" s="5">
        <v>1000</v>
      </c>
      <c r="F12" s="5">
        <v>1500</v>
      </c>
      <c r="G12">
        <v>1000</v>
      </c>
      <c r="H12">
        <v>1000</v>
      </c>
    </row>
    <row r="13" spans="2:8">
      <c r="B13" s="6" t="s">
        <v>73</v>
      </c>
      <c r="C13" s="6"/>
      <c r="D13" s="6"/>
      <c r="E13" s="7">
        <f>SUM(E5:E12)</f>
        <v>27154</v>
      </c>
      <c r="F13" s="7">
        <f>SUM(F5:F12)</f>
        <v>29100</v>
      </c>
      <c r="G13" s="7">
        <f>SUM(G5:G12)</f>
        <v>32300</v>
      </c>
      <c r="H13" s="8">
        <f>SUM(H5:H12)</f>
        <v>30700</v>
      </c>
    </row>
    <row r="14" spans="2:8">
      <c r="E14" s="5"/>
      <c r="F14" s="5"/>
    </row>
    <row r="15" spans="2:8">
      <c r="B15" s="8" t="s">
        <v>86</v>
      </c>
      <c r="E15" s="5"/>
      <c r="F15" s="5"/>
    </row>
    <row r="16" spans="2:8">
      <c r="B16" s="3" t="s">
        <v>87</v>
      </c>
      <c r="E16" s="5"/>
      <c r="F16" s="5">
        <v>7000</v>
      </c>
    </row>
    <row r="17" spans="2:9">
      <c r="B17" t="s">
        <v>88</v>
      </c>
      <c r="E17" s="5"/>
      <c r="F17" s="5"/>
    </row>
    <row r="18" spans="2:9">
      <c r="B18" t="s">
        <v>89</v>
      </c>
      <c r="E18" s="5"/>
      <c r="F18" s="5"/>
      <c r="G18">
        <v>1000</v>
      </c>
      <c r="H18">
        <v>1000</v>
      </c>
    </row>
    <row r="19" spans="2:9">
      <c r="B19" t="s">
        <v>90</v>
      </c>
      <c r="G19">
        <v>1000</v>
      </c>
      <c r="H19">
        <v>2000</v>
      </c>
    </row>
    <row r="20" spans="2:9">
      <c r="B20" t="s">
        <v>91</v>
      </c>
      <c r="F20">
        <v>1000</v>
      </c>
      <c r="G20">
        <v>1000</v>
      </c>
      <c r="H20">
        <v>1600</v>
      </c>
    </row>
    <row r="21" spans="2:9">
      <c r="B21" t="s">
        <v>92</v>
      </c>
      <c r="G21">
        <v>2500</v>
      </c>
      <c r="H21">
        <v>3000</v>
      </c>
    </row>
    <row r="22" spans="2:9">
      <c r="B22" t="s">
        <v>30</v>
      </c>
      <c r="G22">
        <v>5000</v>
      </c>
    </row>
    <row r="23" spans="2:9">
      <c r="B23" s="3" t="s">
        <v>93</v>
      </c>
      <c r="E23" s="5"/>
      <c r="F23" s="5">
        <f>SUM(F15:F22)</f>
        <v>8000</v>
      </c>
      <c r="G23" s="5">
        <f>SUM(G15:G22)</f>
        <v>10500</v>
      </c>
      <c r="H23">
        <v>10000</v>
      </c>
    </row>
    <row r="24" spans="2:9">
      <c r="B24" s="3"/>
      <c r="E24" s="5"/>
      <c r="F24" s="5"/>
      <c r="G24" s="5"/>
    </row>
    <row r="25" spans="2:9">
      <c r="B25" s="3" t="s">
        <v>94</v>
      </c>
      <c r="E25" s="5"/>
      <c r="F25" s="9">
        <f>F23+F13</f>
        <v>37100</v>
      </c>
      <c r="G25" s="9">
        <f>G23+G13</f>
        <v>42800</v>
      </c>
      <c r="H25" s="8">
        <f>SUM(H13:H23)</f>
        <v>48300</v>
      </c>
    </row>
    <row r="26" spans="2:9">
      <c r="B26" s="3"/>
      <c r="E26" s="5"/>
      <c r="F26" s="5"/>
    </row>
    <row r="27" spans="2:9">
      <c r="B27" s="3"/>
      <c r="E27" s="5"/>
      <c r="F27" s="5"/>
    </row>
    <row r="28" spans="2:9">
      <c r="B28" s="3" t="s">
        <v>95</v>
      </c>
      <c r="E28" s="5">
        <v>25000</v>
      </c>
      <c r="F28" s="5">
        <v>25000</v>
      </c>
      <c r="G28">
        <v>25000</v>
      </c>
      <c r="H28">
        <v>30000</v>
      </c>
    </row>
    <row r="29" spans="2:9">
      <c r="B29" s="3" t="s">
        <v>96</v>
      </c>
      <c r="D29" t="s">
        <v>97</v>
      </c>
      <c r="E29" s="5">
        <v>19000</v>
      </c>
      <c r="F29" s="5">
        <v>18000</v>
      </c>
      <c r="G29">
        <f>150*120</f>
        <v>18000</v>
      </c>
      <c r="H29">
        <v>18000</v>
      </c>
      <c r="I29" s="10" t="s">
        <v>98</v>
      </c>
    </row>
    <row r="30" spans="2:9">
      <c r="B30" s="4" t="s">
        <v>99</v>
      </c>
      <c r="C30" s="6"/>
      <c r="D30" s="6"/>
      <c r="E30" s="7">
        <f>SUM(E28:E29)</f>
        <v>44000</v>
      </c>
      <c r="F30" s="7">
        <f>SUM(F28:F29)</f>
        <v>43000</v>
      </c>
      <c r="G30" s="7">
        <f>SUM(G28:G29)</f>
        <v>43000</v>
      </c>
      <c r="H30">
        <f>SUM(H28:H29)</f>
        <v>48000</v>
      </c>
    </row>
    <row r="31" spans="2:9">
      <c r="B31" s="3" t="s">
        <v>100</v>
      </c>
      <c r="E31" s="5"/>
      <c r="F31" s="5"/>
      <c r="G31">
        <v>20000</v>
      </c>
      <c r="H31">
        <v>26000</v>
      </c>
      <c r="I31" s="10" t="s">
        <v>101</v>
      </c>
    </row>
    <row r="32" spans="2:9">
      <c r="B32" s="3" t="s">
        <v>102</v>
      </c>
      <c r="E32" s="5"/>
      <c r="F32" s="5"/>
      <c r="G32" s="9">
        <v>200</v>
      </c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Kontoudtog</vt:lpstr>
      <vt:lpstr>Regnskab sorteret</vt:lpstr>
      <vt:lpstr>Budget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</dc:creator>
  <cp:lastModifiedBy>Connie</cp:lastModifiedBy>
  <dcterms:created xsi:type="dcterms:W3CDTF">2018-01-07T17:02:59Z</dcterms:created>
  <dcterms:modified xsi:type="dcterms:W3CDTF">2019-01-13T18:57:38Z</dcterms:modified>
</cp:coreProperties>
</file>